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-2025" sheetId="1" r:id="rId1"/>
  </sheets>
  <definedNames>
    <definedName name="OLE_LINK1" localSheetId="0">'2024-2025'!$A$2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<sst xmlns="http://schemas.openxmlformats.org/spreadsheetml/2006/main" count="99" uniqueCount="57">
  <si>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Приложение № 9
к решению Совета народных депутатов
города Струнино   
от 06.12.2022                           № 60      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</si>
  <si>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2024-2025 годы</t>
  </si>
  <si>
    <t>Наименование показателя</t>
  </si>
  <si>
    <t>РЗ</t>
  </si>
  <si>
    <t>ПР</t>
  </si>
  <si>
    <t>Сумма на 2024г, тыс.руб.</t>
  </si>
  <si>
    <t>Сумма на 2025г,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</si>
  <si>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</si>
  <si>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</si>
  <si>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</si>
  <si>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</si>
  <si>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</si>
  <si>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</si>
  <si>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</si>
  <si>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</si>
  <si>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</si>
  <si>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</si>
  <si>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</si>
  <si>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</si>
  <si>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</si>
  <si>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</si>
  <si>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</si>
  <si>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</si>
  <si>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</si>
  <si>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</si>
  <si>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</si>
  <si>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</si>
  <si>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</si>
  <si>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</si>
  <si>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</si>
  <si>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</si>
  <si>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</si>
  <si>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</si>
  <si>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</si>
  <si>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</si>
  <si>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</si>
  <si>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</si>
  <si>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</si>
  <si>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</si>
  <si>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</si>
  <si>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</si>
  <si>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</si>
  <si>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</si>
  <si>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</si>
  <si>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</si>
  <si>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</si>
  <si>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</si>
  <si>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</si>
  <si>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</si>
  <si>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</si>
  <si>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</si>
  <si>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</si>
  <si>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</si>
  <si>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</si>
  <si>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</si>
  <si>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</si>
  <si>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9
к решению Совета народных депутатов
города Струнино   
от   11.12.2023     № 90  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</si>
</sst>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000"/>
    <numFmt numFmtId="168" formatCode="0.00000"/>
    <numFmt numFmtId="169" formatCode="0.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1" sqref="C1:E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6.57421875" style="0" customWidth="1"/>
    <col min="5" max="5" width="16.00390625" style="0" customWidth="1"/>
  </cols>
  <sheetData>
    <row r="1" spans="1:5" ht="63" customHeight="1">
      <c r="A1" s="1"/>
      <c r="B1" s="2"/>
      <c r="C1" s="44" t="s">
        <v>56</v>
      </c>
      <c r="D1" s="44"/>
      <c r="E1" s="44"/>
    </row>
    <row r="2" spans="1:5" ht="71.25" customHeight="1">
      <c r="A2" s="1"/>
      <c r="B2" s="2"/>
      <c r="C2" s="44" t="s">
        <v>0</v>
      </c>
      <c r="D2" s="44"/>
      <c r="E2" s="44"/>
    </row>
    <row r="3" spans="1:3" ht="12" customHeight="1">
      <c r="A3" s="3"/>
      <c r="B3" s="42"/>
      <c r="C3" s="42"/>
    </row>
    <row r="4" spans="1:5" ht="18.75" customHeight="1">
      <c r="A4" s="43" t="s">
        <v>1</v>
      </c>
      <c r="B4" s="43"/>
      <c r="C4" s="43"/>
      <c r="D4" s="43"/>
      <c r="E4" s="43"/>
    </row>
    <row r="5" spans="1:5" ht="34.5" customHeight="1">
      <c r="A5" s="43"/>
      <c r="B5" s="43"/>
      <c r="C5" s="43"/>
      <c r="D5" s="43"/>
      <c r="E5" s="43"/>
    </row>
    <row r="6" ht="3.75" customHeight="1">
      <c r="A6" s="4"/>
    </row>
    <row r="7" spans="1:3" ht="15" hidden="1">
      <c r="A7" s="4"/>
      <c r="C7" s="5"/>
    </row>
    <row r="8" spans="1:5" ht="47.25" customHeight="1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  <row r="9" spans="1:5" ht="24" customHeight="1">
      <c r="A9" s="7" t="s">
        <v>7</v>
      </c>
      <c r="B9" s="8"/>
      <c r="C9" s="8"/>
      <c r="D9" s="9">
        <f>D10+D42</f>
        <v>165143.7</v>
      </c>
      <c r="E9" s="9">
        <f>E10+E42</f>
        <v>148029.2</v>
      </c>
    </row>
    <row r="10" spans="1:5" ht="34.5" customHeight="1">
      <c r="A10" s="10" t="s">
        <v>8</v>
      </c>
      <c r="B10" s="11"/>
      <c r="C10" s="11"/>
      <c r="D10" s="9">
        <f>D11+D17+D19+D22+D26+D31+D33+D35+D39</f>
        <v>165143.7</v>
      </c>
      <c r="E10" s="9">
        <f>E11+E17+E19+E22+E26+E31+E33+E35+E39</f>
        <v>148029.2</v>
      </c>
    </row>
    <row r="11" spans="1:5" ht="18.75" customHeight="1">
      <c r="A11" s="12" t="s">
        <v>9</v>
      </c>
      <c r="B11" s="13" t="s">
        <v>10</v>
      </c>
      <c r="C11" s="14"/>
      <c r="D11" s="15">
        <f>D12+D13+D14+D15+D16</f>
        <v>22426.7</v>
      </c>
      <c r="E11" s="15">
        <f>E12+E13+E14+E15+E16</f>
        <v>20736.7</v>
      </c>
    </row>
    <row r="12" spans="1:5" ht="44.25" customHeight="1">
      <c r="A12" s="16" t="s">
        <v>11</v>
      </c>
      <c r="B12" s="11" t="s">
        <v>10</v>
      </c>
      <c r="C12" s="14" t="s">
        <v>12</v>
      </c>
      <c r="D12" s="17">
        <v>1057.3</v>
      </c>
      <c r="E12" s="18">
        <v>1057.3</v>
      </c>
    </row>
    <row r="13" spans="1:5" ht="56.25" customHeight="1">
      <c r="A13" s="19" t="s">
        <v>13</v>
      </c>
      <c r="B13" s="11" t="s">
        <v>10</v>
      </c>
      <c r="C13" s="11" t="s">
        <v>14</v>
      </c>
      <c r="D13" s="17">
        <v>30</v>
      </c>
      <c r="E13" s="18">
        <v>30</v>
      </c>
    </row>
    <row r="14" spans="1:5" ht="67.5" customHeight="1">
      <c r="A14" s="19" t="s">
        <v>15</v>
      </c>
      <c r="B14" s="11" t="s">
        <v>10</v>
      </c>
      <c r="C14" s="11" t="s">
        <v>16</v>
      </c>
      <c r="D14" s="17">
        <v>4493.9</v>
      </c>
      <c r="E14" s="18">
        <f>4493.9-363</f>
        <v>4130.9</v>
      </c>
    </row>
    <row r="15" spans="1:5" ht="23.25" customHeight="1">
      <c r="A15" s="20" t="s">
        <v>17</v>
      </c>
      <c r="B15" s="21" t="s">
        <v>10</v>
      </c>
      <c r="C15" s="21" t="s">
        <v>18</v>
      </c>
      <c r="D15" s="22">
        <v>20</v>
      </c>
      <c r="E15" s="18">
        <v>20</v>
      </c>
    </row>
    <row r="16" spans="1:5" ht="21.75" customHeight="1">
      <c r="A16" s="16" t="s">
        <v>19</v>
      </c>
      <c r="B16" s="21" t="s">
        <v>10</v>
      </c>
      <c r="C16" s="21" t="s">
        <v>20</v>
      </c>
      <c r="D16" s="22">
        <f>17370.5-545</f>
        <v>16825.5</v>
      </c>
      <c r="E16" s="18">
        <f>17380.5-310-1572</f>
        <v>15498.5</v>
      </c>
    </row>
    <row r="17" spans="1:5" ht="21.75" customHeight="1">
      <c r="A17" s="23" t="s">
        <v>21</v>
      </c>
      <c r="B17" s="24" t="s">
        <v>12</v>
      </c>
      <c r="C17" s="24"/>
      <c r="D17" s="25">
        <f>D18</f>
        <v>906.6</v>
      </c>
      <c r="E17" s="25">
        <f>E18</f>
        <v>935.5</v>
      </c>
    </row>
    <row r="18" spans="1:5" ht="20.25" customHeight="1">
      <c r="A18" s="16" t="s">
        <v>22</v>
      </c>
      <c r="B18" s="21" t="s">
        <v>12</v>
      </c>
      <c r="C18" s="21" t="s">
        <v>14</v>
      </c>
      <c r="D18" s="22">
        <v>906.6</v>
      </c>
      <c r="E18" s="18">
        <v>935.5</v>
      </c>
    </row>
    <row r="19" spans="1:5" ht="39.75" customHeight="1">
      <c r="A19" s="23" t="s">
        <v>23</v>
      </c>
      <c r="B19" s="24" t="s">
        <v>14</v>
      </c>
      <c r="C19" s="24"/>
      <c r="D19" s="25">
        <f>D20+D21</f>
        <v>1056.9</v>
      </c>
      <c r="E19" s="25">
        <f>E20+E21</f>
        <v>1058.9</v>
      </c>
    </row>
    <row r="20" spans="1:5" ht="51" customHeight="1">
      <c r="A20" s="16" t="s">
        <v>24</v>
      </c>
      <c r="B20" s="21" t="s">
        <v>14</v>
      </c>
      <c r="C20" s="21" t="s">
        <v>25</v>
      </c>
      <c r="D20" s="22">
        <v>1047.9</v>
      </c>
      <c r="E20" s="18">
        <v>1047.9</v>
      </c>
    </row>
    <row r="21" spans="1:5" ht="36" customHeight="1">
      <c r="A21" s="26" t="s">
        <v>26</v>
      </c>
      <c r="B21" s="21" t="s">
        <v>14</v>
      </c>
      <c r="C21" s="21" t="s">
        <v>27</v>
      </c>
      <c r="D21" s="22">
        <v>9</v>
      </c>
      <c r="E21" s="22">
        <v>11</v>
      </c>
    </row>
    <row r="22" spans="1:5" ht="19.5" customHeight="1">
      <c r="A22" s="27" t="s">
        <v>28</v>
      </c>
      <c r="B22" s="24" t="s">
        <v>16</v>
      </c>
      <c r="C22" s="24"/>
      <c r="D22" s="25">
        <f>SUM(D23:D25)</f>
        <v>13858.2</v>
      </c>
      <c r="E22" s="25">
        <f>SUM(E23:E25)</f>
        <v>21101.2</v>
      </c>
    </row>
    <row r="23" spans="1:5" ht="18" customHeight="1" hidden="1">
      <c r="A23" s="26" t="s">
        <v>29</v>
      </c>
      <c r="B23" s="21" t="s">
        <v>16</v>
      </c>
      <c r="C23" s="21" t="s">
        <v>10</v>
      </c>
      <c r="D23" s="22">
        <v>0</v>
      </c>
      <c r="E23" s="28">
        <f>600-600</f>
        <v>0</v>
      </c>
    </row>
    <row r="24" spans="1:5" ht="19.5" customHeight="1">
      <c r="A24" s="16" t="s">
        <v>30</v>
      </c>
      <c r="B24" s="21" t="s">
        <v>16</v>
      </c>
      <c r="C24" s="21" t="s">
        <v>31</v>
      </c>
      <c r="D24" s="22">
        <v>11926</v>
      </c>
      <c r="E24" s="18">
        <v>19670.2</v>
      </c>
    </row>
    <row r="25" spans="1:5" ht="22.5" customHeight="1">
      <c r="A25" s="16" t="s">
        <v>32</v>
      </c>
      <c r="B25" s="21" t="s">
        <v>16</v>
      </c>
      <c r="C25" s="21" t="s">
        <v>33</v>
      </c>
      <c r="D25" s="22">
        <v>1932.2</v>
      </c>
      <c r="E25" s="18">
        <v>1431</v>
      </c>
    </row>
    <row r="26" spans="1:5" ht="24" customHeight="1">
      <c r="A26" s="23" t="s">
        <v>34</v>
      </c>
      <c r="B26" s="24" t="s">
        <v>35</v>
      </c>
      <c r="C26" s="24"/>
      <c r="D26" s="41">
        <f>SUM(D27:D30)</f>
        <v>102908.33135000001</v>
      </c>
      <c r="E26" s="25">
        <f>SUM(E27:E30)</f>
        <v>75954.3</v>
      </c>
    </row>
    <row r="27" spans="1:5" ht="19.5" customHeight="1">
      <c r="A27" s="16" t="s">
        <v>36</v>
      </c>
      <c r="B27" s="21" t="s">
        <v>35</v>
      </c>
      <c r="C27" s="21" t="s">
        <v>10</v>
      </c>
      <c r="D27" s="22">
        <v>860</v>
      </c>
      <c r="E27" s="18">
        <v>71908.7</v>
      </c>
    </row>
    <row r="28" spans="1:5" ht="20.25" customHeight="1">
      <c r="A28" s="16" t="s">
        <v>37</v>
      </c>
      <c r="B28" s="21" t="s">
        <v>35</v>
      </c>
      <c r="C28" s="21" t="s">
        <v>12</v>
      </c>
      <c r="D28" s="22">
        <v>90071</v>
      </c>
      <c r="E28" s="18">
        <v>100</v>
      </c>
    </row>
    <row r="29" spans="1:5" ht="18.75" customHeight="1">
      <c r="A29" s="16" t="s">
        <v>38</v>
      </c>
      <c r="B29" s="21" t="s">
        <v>35</v>
      </c>
      <c r="C29" s="21" t="s">
        <v>14</v>
      </c>
      <c r="D29" s="40">
        <v>8781.73135</v>
      </c>
      <c r="E29" s="18">
        <v>750</v>
      </c>
    </row>
    <row r="30" spans="1:5" ht="20.25" customHeight="1">
      <c r="A30" s="16" t="s">
        <v>39</v>
      </c>
      <c r="B30" s="21" t="s">
        <v>35</v>
      </c>
      <c r="C30" s="21" t="s">
        <v>35</v>
      </c>
      <c r="D30" s="22">
        <v>3195.6</v>
      </c>
      <c r="E30" s="18">
        <v>3195.6</v>
      </c>
    </row>
    <row r="31" spans="1:5" ht="21.75" customHeight="1" hidden="1">
      <c r="A31" s="23" t="s">
        <v>40</v>
      </c>
      <c r="B31" s="24" t="s">
        <v>41</v>
      </c>
      <c r="C31" s="24"/>
      <c r="D31" s="25">
        <f>D32</f>
        <v>0</v>
      </c>
      <c r="E31" s="28"/>
    </row>
    <row r="32" spans="1:5" ht="20.25" customHeight="1" hidden="1">
      <c r="A32" s="16" t="s">
        <v>42</v>
      </c>
      <c r="B32" s="21" t="s">
        <v>41</v>
      </c>
      <c r="C32" s="21" t="s">
        <v>35</v>
      </c>
      <c r="D32" s="22"/>
      <c r="E32" s="28"/>
    </row>
    <row r="33" spans="1:5" ht="21.75" customHeight="1">
      <c r="A33" s="23" t="s">
        <v>43</v>
      </c>
      <c r="B33" s="24" t="s">
        <v>44</v>
      </c>
      <c r="C33" s="24"/>
      <c r="D33" s="25">
        <f>D34</f>
        <v>16844.9</v>
      </c>
      <c r="E33" s="25">
        <f>E34</f>
        <v>16916.6</v>
      </c>
    </row>
    <row r="34" spans="1:5" ht="18" customHeight="1">
      <c r="A34" s="16" t="s">
        <v>45</v>
      </c>
      <c r="B34" s="21" t="s">
        <v>44</v>
      </c>
      <c r="C34" s="21" t="s">
        <v>10</v>
      </c>
      <c r="D34" s="22">
        <v>16844.9</v>
      </c>
      <c r="E34" s="18">
        <v>16916.6</v>
      </c>
    </row>
    <row r="35" spans="1:5" ht="22.5" customHeight="1">
      <c r="A35" s="23" t="s">
        <v>46</v>
      </c>
      <c r="B35" s="24" t="s">
        <v>25</v>
      </c>
      <c r="C35" s="24"/>
      <c r="D35" s="25">
        <f>D36+D37+D38</f>
        <v>2035</v>
      </c>
      <c r="E35" s="25">
        <f>E36+E37+E38</f>
        <v>1108.8999999999999</v>
      </c>
    </row>
    <row r="36" spans="1:5" ht="24" customHeight="1">
      <c r="A36" s="16" t="s">
        <v>47</v>
      </c>
      <c r="B36" s="21" t="s">
        <v>25</v>
      </c>
      <c r="C36" s="21" t="s">
        <v>10</v>
      </c>
      <c r="D36" s="22">
        <v>917.3</v>
      </c>
      <c r="E36" s="18">
        <v>917.3</v>
      </c>
    </row>
    <row r="37" spans="1:5" ht="24" customHeight="1">
      <c r="A37" s="16" t="s">
        <v>48</v>
      </c>
      <c r="B37" s="21" t="s">
        <v>25</v>
      </c>
      <c r="C37" s="21" t="s">
        <v>14</v>
      </c>
      <c r="D37" s="22">
        <v>926.1</v>
      </c>
      <c r="E37" s="18">
        <v>0</v>
      </c>
    </row>
    <row r="38" spans="1:5" ht="18" customHeight="1">
      <c r="A38" s="29" t="s">
        <v>49</v>
      </c>
      <c r="B38" s="21" t="s">
        <v>25</v>
      </c>
      <c r="C38" s="21" t="s">
        <v>16</v>
      </c>
      <c r="D38" s="22">
        <v>191.6</v>
      </c>
      <c r="E38" s="18">
        <v>191.6</v>
      </c>
    </row>
    <row r="39" spans="1:5" ht="18" customHeight="1">
      <c r="A39" s="23" t="s">
        <v>50</v>
      </c>
      <c r="B39" s="24" t="s">
        <v>18</v>
      </c>
      <c r="C39" s="24"/>
      <c r="D39" s="41">
        <f>SUM(D40:D41)</f>
        <v>5107.06865</v>
      </c>
      <c r="E39" s="25">
        <f>SUM(E40:E41)</f>
        <v>10217.1</v>
      </c>
    </row>
    <row r="40" spans="1:5" ht="15.75">
      <c r="A40" s="16" t="s">
        <v>51</v>
      </c>
      <c r="B40" s="21" t="s">
        <v>18</v>
      </c>
      <c r="C40" s="21" t="s">
        <v>10</v>
      </c>
      <c r="D40" s="40">
        <v>5107.06865</v>
      </c>
      <c r="E40" s="18">
        <f>10597.1-380</f>
        <v>10217.1</v>
      </c>
    </row>
    <row r="41" spans="1:4" ht="18.75" customHeight="1" hidden="1">
      <c r="A41" s="30" t="s">
        <v>52</v>
      </c>
      <c r="B41" s="31">
        <v>11</v>
      </c>
      <c r="C41" s="32" t="s">
        <v>12</v>
      </c>
      <c r="D41" s="33"/>
    </row>
    <row r="42" spans="1:4" ht="31.5" hidden="1">
      <c r="A42" s="34" t="s">
        <v>53</v>
      </c>
      <c r="B42" s="35"/>
      <c r="C42" s="35"/>
      <c r="D42" s="36">
        <f>D43</f>
        <v>0</v>
      </c>
    </row>
    <row r="43" spans="1:4" ht="20.25" customHeight="1" hidden="1">
      <c r="A43" s="12" t="s">
        <v>9</v>
      </c>
      <c r="B43" s="37" t="s">
        <v>10</v>
      </c>
      <c r="C43" s="37"/>
      <c r="D43" s="38">
        <f>D44</f>
        <v>0</v>
      </c>
    </row>
    <row r="44" spans="1:4" ht="17.25" customHeight="1" hidden="1">
      <c r="A44" s="39" t="s">
        <v>54</v>
      </c>
      <c r="B44" s="37" t="s">
        <v>10</v>
      </c>
      <c r="C44" s="37" t="s">
        <v>55</v>
      </c>
      <c r="D44" s="38">
        <v>0</v>
      </c>
    </row>
  </sheetData>
  <sheetProtection selectLockedCells="1" selectUnlockedCells="1"/>
  <mergeCells count="4">
    <mergeCell ref="B3:C3"/>
    <mergeCell ref="A4:E5"/>
    <mergeCell ref="C1:E1"/>
    <mergeCell ref="C2:E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2023-10-26T13:19:55Z</cp:lastPrinted>
  <dcterms:created xsi:type="dcterms:W3CDTF">2023-12-11T13:29:46Z</dcterms:created>
  <dcterms:modified xsi:type="dcterms:W3CDTF">2023-12-11T13:29:46Z</dcterms:modified>
  <cp:category/>
  <cp:version/>
  <cp:contentType/>
  <cp:contentStatus/>
</cp:coreProperties>
</file>